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进度统计" sheetId="7" r:id="rId1"/>
  </sheets>
  <definedNames>
    <definedName name="_xlnm._FilterDatabase" localSheetId="0" hidden="1">进度统计!$A$6:$S$19</definedName>
    <definedName name="_xlnm.Print_Area" localSheetId="0">进度统计!$A$2:$T$17</definedName>
    <definedName name="_xlnm.Print_Titles" localSheetId="0">进度统计!$2:$6</definedName>
  </definedNames>
  <calcPr calcId="144525" concurrentCalc="0"/>
</workbook>
</file>

<file path=xl/sharedStrings.xml><?xml version="1.0" encoding="utf-8"?>
<sst xmlns="http://schemas.openxmlformats.org/spreadsheetml/2006/main" count="40" uniqueCount="30">
  <si>
    <t>附件1</t>
  </si>
  <si>
    <t>玉州区2021年森林督查图斑查处进度统计表</t>
  </si>
  <si>
    <t xml:space="preserve">                                                                                     统计截止日期：2021年9 月18日</t>
  </si>
  <si>
    <t>县（市、区）</t>
  </si>
  <si>
    <t>国家下发图斑数</t>
  </si>
  <si>
    <t>发现违法违规和查处情况</t>
  </si>
  <si>
    <t>森林督查图斑查处进度%</t>
  </si>
  <si>
    <t>备注</t>
  </si>
  <si>
    <t>排名</t>
  </si>
  <si>
    <t>涉及违法违规图斑</t>
  </si>
  <si>
    <t>依法查处图斑</t>
  </si>
  <si>
    <t>回收林地图斑</t>
  </si>
  <si>
    <t>恢复植被图斑</t>
  </si>
  <si>
    <t>行政立案数（起）</t>
  </si>
  <si>
    <t>刑事立案数（起）</t>
  </si>
  <si>
    <t>执纪问责人数</t>
  </si>
  <si>
    <t>小计</t>
  </si>
  <si>
    <t>林地</t>
  </si>
  <si>
    <t>林木</t>
  </si>
  <si>
    <t>个数</t>
  </si>
  <si>
    <t>面积
（公顷）</t>
  </si>
  <si>
    <t>仁厚镇</t>
  </si>
  <si>
    <t>名山街道</t>
  </si>
  <si>
    <t>城西街道</t>
  </si>
  <si>
    <t>南江街道</t>
  </si>
  <si>
    <t>城北街道</t>
  </si>
  <si>
    <t>仁东镇</t>
  </si>
  <si>
    <t>茂林镇</t>
  </si>
  <si>
    <t>大塘镇</t>
  </si>
  <si>
    <t>说明：请各镇（街道）更新底色部分数据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</si>
</sst>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0"/>
    <numFmt numFmtId="177" formatCode="0_ "/>
  </numFmts>
  <fonts count="33">
    <font>
      <sz val="11"/>
      <color theme="1"/>
      <name val="等线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等线"/>
      <charset val="134"/>
    </font>
    <font>
      <sz val="12"/>
      <color indexed="8"/>
      <name val="仿宋_GB2312"/>
      <charset val="134"/>
    </font>
    <font>
      <sz val="20"/>
      <color indexed="8"/>
      <name val="方正小标宋简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8"/>
      <name val="等线"/>
      <charset val="134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4" fillId="18" borderId="10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0" fillId="25" borderId="14" applyNumberFormat="0" applyAlignment="0" applyProtection="0">
      <alignment vertical="center"/>
    </xf>
    <xf numFmtId="0" fontId="31" fillId="25" borderId="8" applyNumberFormat="0" applyAlignment="0" applyProtection="0">
      <alignment vertical="center"/>
    </xf>
    <xf numFmtId="0" fontId="26" fillId="21" borderId="11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3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176" fontId="11" fillId="2" borderId="7" xfId="0" applyNumberFormat="1" applyFont="1" applyFill="1" applyBorder="1" applyAlignment="1">
      <alignment horizontal="center" vertical="center" wrapText="1"/>
    </xf>
    <xf numFmtId="176" fontId="11" fillId="3" borderId="7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7" fontId="9" fillId="5" borderId="7" xfId="0" applyNumberFormat="1" applyFont="1" applyFill="1" applyBorder="1" applyAlignment="1">
      <alignment horizontal="center" vertical="center" wrapText="1"/>
    </xf>
    <xf numFmtId="9" fontId="11" fillId="0" borderId="7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"/>
  <sheetViews>
    <sheetView tabSelected="1" zoomScale="115" zoomScaleNormal="115" workbookViewId="0">
      <selection activeCell="D13" sqref="D13"/>
    </sheetView>
  </sheetViews>
  <sheetFormatPr defaultColWidth="8.58333333333333" defaultRowHeight="14.25"/>
  <cols>
    <col min="1" max="1" width="9.45833333333333" customWidth="1"/>
    <col min="2" max="2" width="6.08333333333333" customWidth="1"/>
    <col min="3" max="3" width="4.01666666666667" customWidth="1"/>
    <col min="4" max="4" width="8.69166666666667" customWidth="1"/>
    <col min="5" max="5" width="5.75833333333333" customWidth="1"/>
    <col min="6" max="6" width="8.475" customWidth="1"/>
    <col min="7" max="7" width="4.66666666666667" customWidth="1"/>
    <col min="8" max="8" width="9.34166666666667" customWidth="1"/>
    <col min="9" max="9" width="5.43333333333333" customWidth="1"/>
    <col min="10" max="10" width="8.475" customWidth="1"/>
    <col min="11" max="11" width="4.675" customWidth="1"/>
    <col min="12" max="12" width="8.8" customWidth="1"/>
    <col min="13" max="13" width="4.66666666666667" customWidth="1"/>
    <col min="14" max="14" width="7.825" customWidth="1"/>
    <col min="15" max="15" width="6.74166666666667" customWidth="1"/>
    <col min="16" max="16" width="6.625" customWidth="1"/>
    <col min="17" max="17" width="4.45" customWidth="1"/>
    <col min="18" max="18" width="6.08333333333333" customWidth="1"/>
    <col min="19" max="19" width="4.66666666666667" customWidth="1"/>
    <col min="20" max="20" width="5.43333333333333" customWidth="1"/>
  </cols>
  <sheetData>
    <row r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39" customHeight="1" spans="1:2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="1" customFormat="1" ht="25.5" customHeight="1" spans="1:2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51"/>
    </row>
    <row r="4" s="2" customFormat="1" ht="25.5" customHeight="1" spans="1:20">
      <c r="A4" s="8" t="s">
        <v>3</v>
      </c>
      <c r="B4" s="9" t="s">
        <v>4</v>
      </c>
      <c r="C4" s="10" t="s">
        <v>5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52"/>
      <c r="R4" s="53" t="s">
        <v>6</v>
      </c>
      <c r="S4" s="53" t="s">
        <v>7</v>
      </c>
      <c r="T4" s="54" t="s">
        <v>8</v>
      </c>
    </row>
    <row r="5" s="2" customFormat="1" ht="35" customHeight="1" spans="1:20">
      <c r="A5" s="12"/>
      <c r="B5" s="13"/>
      <c r="C5" s="14" t="s">
        <v>9</v>
      </c>
      <c r="D5" s="15"/>
      <c r="E5" s="15"/>
      <c r="F5" s="15"/>
      <c r="G5" s="15"/>
      <c r="H5" s="16"/>
      <c r="I5" s="30" t="s">
        <v>10</v>
      </c>
      <c r="J5" s="30"/>
      <c r="K5" s="31" t="s">
        <v>11</v>
      </c>
      <c r="L5" s="31"/>
      <c r="M5" s="32" t="s">
        <v>12</v>
      </c>
      <c r="N5" s="32"/>
      <c r="O5" s="33" t="s">
        <v>13</v>
      </c>
      <c r="P5" s="33" t="s">
        <v>14</v>
      </c>
      <c r="Q5" s="33" t="s">
        <v>15</v>
      </c>
      <c r="R5" s="55"/>
      <c r="S5" s="55"/>
      <c r="T5" s="56"/>
    </row>
    <row r="6" s="2" customFormat="1" ht="22" customHeight="1" spans="1:20">
      <c r="A6" s="12"/>
      <c r="B6" s="13"/>
      <c r="C6" s="17" t="s">
        <v>16</v>
      </c>
      <c r="D6" s="18"/>
      <c r="E6" s="17" t="s">
        <v>17</v>
      </c>
      <c r="F6" s="18"/>
      <c r="G6" s="17" t="s">
        <v>18</v>
      </c>
      <c r="H6" s="18"/>
      <c r="I6" s="34" t="s">
        <v>19</v>
      </c>
      <c r="J6" s="34" t="s">
        <v>20</v>
      </c>
      <c r="K6" s="35" t="s">
        <v>19</v>
      </c>
      <c r="L6" s="35" t="s">
        <v>20</v>
      </c>
      <c r="M6" s="36" t="s">
        <v>19</v>
      </c>
      <c r="N6" s="36" t="s">
        <v>20</v>
      </c>
      <c r="O6" s="37"/>
      <c r="P6" s="37"/>
      <c r="Q6" s="37"/>
      <c r="R6" s="55"/>
      <c r="S6" s="55"/>
      <c r="T6" s="56"/>
    </row>
    <row r="7" s="2" customFormat="1" ht="30" customHeight="1" spans="1:20">
      <c r="A7" s="19"/>
      <c r="B7" s="20"/>
      <c r="C7" s="21" t="s">
        <v>19</v>
      </c>
      <c r="D7" s="21" t="s">
        <v>20</v>
      </c>
      <c r="E7" s="21" t="s">
        <v>19</v>
      </c>
      <c r="F7" s="21" t="s">
        <v>20</v>
      </c>
      <c r="G7" s="21" t="s">
        <v>19</v>
      </c>
      <c r="H7" s="21" t="s">
        <v>20</v>
      </c>
      <c r="I7" s="38"/>
      <c r="J7" s="38"/>
      <c r="K7" s="39"/>
      <c r="L7" s="39"/>
      <c r="M7" s="40"/>
      <c r="N7" s="40"/>
      <c r="O7" s="41"/>
      <c r="P7" s="41"/>
      <c r="Q7" s="41"/>
      <c r="R7" s="57"/>
      <c r="S7" s="57"/>
      <c r="T7" s="58"/>
    </row>
    <row r="8" s="3" customFormat="1" ht="24" customHeight="1" spans="1:20">
      <c r="A8" s="22"/>
      <c r="B8" s="23">
        <v>193</v>
      </c>
      <c r="C8" s="23">
        <v>103</v>
      </c>
      <c r="D8" s="23">
        <v>57.0232</v>
      </c>
      <c r="E8" s="23">
        <v>102</v>
      </c>
      <c r="F8" s="23">
        <v>50.8089</v>
      </c>
      <c r="G8" s="23">
        <f>SUM(G13:G19)</f>
        <v>1</v>
      </c>
      <c r="H8" s="23">
        <f>SUM(H13:H21)</f>
        <v>6.2143</v>
      </c>
      <c r="I8" s="42">
        <v>28</v>
      </c>
      <c r="J8" s="42">
        <v>11.2567</v>
      </c>
      <c r="K8" s="43">
        <v>21</v>
      </c>
      <c r="L8" s="43">
        <v>9.2</v>
      </c>
      <c r="M8" s="44">
        <v>5</v>
      </c>
      <c r="N8" s="44">
        <v>2.5829</v>
      </c>
      <c r="O8" s="45"/>
      <c r="P8" s="45"/>
      <c r="Q8" s="59"/>
      <c r="R8" s="60">
        <f t="shared" ref="R8:R16" si="0">I8/C8</f>
        <v>0.271844660194175</v>
      </c>
      <c r="S8" s="23"/>
      <c r="T8" s="61"/>
    </row>
    <row r="9" s="3" customFormat="1" ht="24" customHeight="1" spans="1:20">
      <c r="A9" s="24" t="s">
        <v>21</v>
      </c>
      <c r="B9" s="25">
        <v>21</v>
      </c>
      <c r="C9" s="26">
        <v>5</v>
      </c>
      <c r="D9" s="26">
        <v>2.5532</v>
      </c>
      <c r="E9" s="26">
        <v>5</v>
      </c>
      <c r="F9" s="26">
        <v>2.5532</v>
      </c>
      <c r="G9" s="25">
        <v>0</v>
      </c>
      <c r="H9" s="25">
        <v>0</v>
      </c>
      <c r="I9" s="42">
        <v>3</v>
      </c>
      <c r="J9" s="42">
        <v>1.1362</v>
      </c>
      <c r="K9" s="46">
        <v>3</v>
      </c>
      <c r="L9" s="46">
        <v>1.1362</v>
      </c>
      <c r="M9" s="47">
        <v>2</v>
      </c>
      <c r="N9" s="47">
        <v>0.8789</v>
      </c>
      <c r="O9" s="48"/>
      <c r="P9" s="48"/>
      <c r="Q9" s="48"/>
      <c r="R9" s="60">
        <f t="shared" si="0"/>
        <v>0.6</v>
      </c>
      <c r="S9" s="25"/>
      <c r="T9" s="62">
        <v>1</v>
      </c>
    </row>
    <row r="10" s="3" customFormat="1" ht="24" customHeight="1" spans="1:20">
      <c r="A10" s="24" t="s">
        <v>22</v>
      </c>
      <c r="B10" s="25">
        <v>12</v>
      </c>
      <c r="C10" s="26">
        <v>7</v>
      </c>
      <c r="D10" s="26">
        <v>3.4446</v>
      </c>
      <c r="E10" s="26">
        <v>7</v>
      </c>
      <c r="F10" s="26">
        <v>3.4446</v>
      </c>
      <c r="G10" s="25">
        <v>0</v>
      </c>
      <c r="H10" s="25">
        <v>0</v>
      </c>
      <c r="I10" s="42">
        <v>4</v>
      </c>
      <c r="J10" s="42">
        <v>1.6133</v>
      </c>
      <c r="K10" s="46">
        <v>2</v>
      </c>
      <c r="L10" s="46">
        <v>1.2817</v>
      </c>
      <c r="M10" s="47">
        <v>1</v>
      </c>
      <c r="N10" s="47">
        <v>0.9491</v>
      </c>
      <c r="O10" s="48"/>
      <c r="P10" s="48"/>
      <c r="Q10" s="48"/>
      <c r="R10" s="60">
        <f t="shared" si="0"/>
        <v>0.571428571428571</v>
      </c>
      <c r="S10" s="25"/>
      <c r="T10" s="63">
        <v>2</v>
      </c>
    </row>
    <row r="11" s="3" customFormat="1" ht="24" customHeight="1" spans="1:20">
      <c r="A11" s="24" t="s">
        <v>23</v>
      </c>
      <c r="B11" s="25">
        <v>5</v>
      </c>
      <c r="C11" s="26">
        <f>E11+G11</f>
        <v>4</v>
      </c>
      <c r="D11" s="26">
        <v>4.473</v>
      </c>
      <c r="E11" s="25">
        <v>4</v>
      </c>
      <c r="F11" s="26">
        <v>4.473</v>
      </c>
      <c r="G11" s="25">
        <v>0</v>
      </c>
      <c r="H11" s="25">
        <v>0</v>
      </c>
      <c r="I11" s="42">
        <v>2</v>
      </c>
      <c r="J11" s="49">
        <v>1.8634</v>
      </c>
      <c r="K11" s="46">
        <v>2</v>
      </c>
      <c r="L11" s="50">
        <v>1.8634</v>
      </c>
      <c r="M11" s="47"/>
      <c r="N11" s="47"/>
      <c r="O11" s="48"/>
      <c r="P11" s="48"/>
      <c r="Q11" s="48"/>
      <c r="R11" s="60">
        <f t="shared" si="0"/>
        <v>0.5</v>
      </c>
      <c r="S11" s="25"/>
      <c r="T11" s="63">
        <v>3</v>
      </c>
    </row>
    <row r="12" s="3" customFormat="1" ht="24" customHeight="1" spans="1:20">
      <c r="A12" s="24" t="s">
        <v>24</v>
      </c>
      <c r="B12" s="25">
        <v>44</v>
      </c>
      <c r="C12" s="26">
        <v>30</v>
      </c>
      <c r="D12" s="26">
        <v>17.1332</v>
      </c>
      <c r="E12" s="26">
        <v>30</v>
      </c>
      <c r="F12" s="26">
        <v>17.1332</v>
      </c>
      <c r="G12" s="25">
        <v>0</v>
      </c>
      <c r="H12" s="25">
        <v>0</v>
      </c>
      <c r="I12" s="42">
        <v>9</v>
      </c>
      <c r="J12" s="42">
        <v>2.9959</v>
      </c>
      <c r="K12" s="46">
        <v>6</v>
      </c>
      <c r="L12" s="46">
        <v>1.792</v>
      </c>
      <c r="M12" s="47">
        <v>1</v>
      </c>
      <c r="N12" s="47">
        <v>0.4635</v>
      </c>
      <c r="O12" s="48"/>
      <c r="P12" s="48"/>
      <c r="Q12" s="48"/>
      <c r="R12" s="60">
        <f t="shared" si="0"/>
        <v>0.3</v>
      </c>
      <c r="S12" s="25"/>
      <c r="T12" s="63">
        <v>4</v>
      </c>
    </row>
    <row r="13" s="3" customFormat="1" ht="24" customHeight="1" spans="1:20">
      <c r="A13" s="24" t="s">
        <v>25</v>
      </c>
      <c r="B13" s="25">
        <v>22</v>
      </c>
      <c r="C13" s="26">
        <v>10</v>
      </c>
      <c r="D13" s="26">
        <v>2.315</v>
      </c>
      <c r="E13" s="26">
        <v>10</v>
      </c>
      <c r="F13" s="26">
        <v>2.315</v>
      </c>
      <c r="G13" s="26">
        <v>0</v>
      </c>
      <c r="H13" s="26">
        <v>0</v>
      </c>
      <c r="I13" s="42">
        <v>3</v>
      </c>
      <c r="J13" s="42">
        <v>1.4381</v>
      </c>
      <c r="K13" s="46">
        <v>3</v>
      </c>
      <c r="L13" s="46">
        <v>1.4381</v>
      </c>
      <c r="M13" s="47"/>
      <c r="N13" s="47"/>
      <c r="O13" s="48"/>
      <c r="P13" s="48"/>
      <c r="Q13" s="48"/>
      <c r="R13" s="60">
        <f t="shared" si="0"/>
        <v>0.3</v>
      </c>
      <c r="S13" s="25"/>
      <c r="T13" s="63">
        <v>4</v>
      </c>
    </row>
    <row r="14" s="3" customFormat="1" ht="24" customHeight="1" spans="1:20">
      <c r="A14" s="24" t="s">
        <v>26</v>
      </c>
      <c r="B14" s="25">
        <v>30</v>
      </c>
      <c r="C14" s="26">
        <v>12</v>
      </c>
      <c r="D14" s="26">
        <v>8.7797</v>
      </c>
      <c r="E14" s="26">
        <v>12</v>
      </c>
      <c r="F14" s="26">
        <v>8.7797</v>
      </c>
      <c r="G14" s="25">
        <v>0</v>
      </c>
      <c r="H14" s="25">
        <v>0</v>
      </c>
      <c r="I14" s="42">
        <v>2</v>
      </c>
      <c r="J14" s="42">
        <v>0.5212</v>
      </c>
      <c r="K14" s="46"/>
      <c r="L14" s="46"/>
      <c r="M14" s="47"/>
      <c r="N14" s="47"/>
      <c r="O14" s="48"/>
      <c r="P14" s="48"/>
      <c r="Q14" s="48"/>
      <c r="R14" s="60">
        <f t="shared" si="0"/>
        <v>0.166666666666667</v>
      </c>
      <c r="S14" s="25"/>
      <c r="T14" s="63">
        <v>5</v>
      </c>
    </row>
    <row r="15" s="4" customFormat="1" ht="28" customHeight="1" spans="1:20">
      <c r="A15" s="24" t="s">
        <v>27</v>
      </c>
      <c r="B15" s="25">
        <v>52</v>
      </c>
      <c r="C15" s="26">
        <f>E15+G15</f>
        <v>33</v>
      </c>
      <c r="D15" s="26">
        <v>12.0346</v>
      </c>
      <c r="E15" s="25">
        <v>33</v>
      </c>
      <c r="F15" s="26">
        <v>12.0346</v>
      </c>
      <c r="G15" s="25">
        <v>0</v>
      </c>
      <c r="H15" s="25">
        <v>0</v>
      </c>
      <c r="I15" s="42">
        <v>5</v>
      </c>
      <c r="J15" s="42">
        <v>1.6886</v>
      </c>
      <c r="K15" s="46">
        <v>5</v>
      </c>
      <c r="L15" s="46">
        <v>1.6886</v>
      </c>
      <c r="M15" s="47">
        <v>1</v>
      </c>
      <c r="N15" s="47">
        <v>0.2914</v>
      </c>
      <c r="O15" s="48"/>
      <c r="P15" s="48"/>
      <c r="Q15" s="48"/>
      <c r="R15" s="60">
        <f t="shared" si="0"/>
        <v>0.151515151515152</v>
      </c>
      <c r="S15" s="25"/>
      <c r="T15" s="63">
        <v>6</v>
      </c>
    </row>
    <row r="16" s="4" customFormat="1" ht="28" customHeight="1" spans="1:20">
      <c r="A16" s="24" t="s">
        <v>28</v>
      </c>
      <c r="B16" s="25">
        <v>7</v>
      </c>
      <c r="C16" s="26">
        <f>E16+G16</f>
        <v>2</v>
      </c>
      <c r="D16" s="26">
        <v>6.2899</v>
      </c>
      <c r="E16" s="25">
        <v>1</v>
      </c>
      <c r="F16" s="26">
        <v>0.0756</v>
      </c>
      <c r="G16" s="25">
        <v>1</v>
      </c>
      <c r="H16" s="25">
        <v>6.2143</v>
      </c>
      <c r="I16" s="42"/>
      <c r="J16" s="42"/>
      <c r="K16" s="46"/>
      <c r="L16" s="46"/>
      <c r="M16" s="47"/>
      <c r="N16" s="47"/>
      <c r="O16" s="48"/>
      <c r="P16" s="48"/>
      <c r="Q16" s="48"/>
      <c r="R16" s="60">
        <f t="shared" si="0"/>
        <v>0</v>
      </c>
      <c r="S16" s="25"/>
      <c r="T16" s="63">
        <v>7</v>
      </c>
    </row>
    <row r="17" s="4" customFormat="1" ht="28" customHeight="1" spans="1:20">
      <c r="A17" s="27" t="s">
        <v>29</v>
      </c>
      <c r="B17" s="28"/>
      <c r="C17" s="28"/>
      <c r="D17" s="28"/>
      <c r="E17" s="28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64"/>
    </row>
    <row r="18" s="4" customFormat="1" ht="28" customHeight="1"/>
    <row r="19" s="4" customFormat="1" ht="28" customHeight="1"/>
    <row r="20" s="4" customFormat="1" ht="28" customHeight="1"/>
    <row r="21" ht="26" customHeight="1"/>
  </sheetData>
  <mergeCells count="25">
    <mergeCell ref="A1:T1"/>
    <mergeCell ref="A2:T2"/>
    <mergeCell ref="A3:T3"/>
    <mergeCell ref="C4:Q4"/>
    <mergeCell ref="C5:H5"/>
    <mergeCell ref="I5:J5"/>
    <mergeCell ref="K5:L5"/>
    <mergeCell ref="M5:N5"/>
    <mergeCell ref="C6:D6"/>
    <mergeCell ref="E6:F6"/>
    <mergeCell ref="G6:H6"/>
    <mergeCell ref="A4:A7"/>
    <mergeCell ref="B4:B7"/>
    <mergeCell ref="I6:I7"/>
    <mergeCell ref="J6:J7"/>
    <mergeCell ref="K6:K7"/>
    <mergeCell ref="L6:L7"/>
    <mergeCell ref="M6:M7"/>
    <mergeCell ref="N6:N7"/>
    <mergeCell ref="O5:O7"/>
    <mergeCell ref="P5:P7"/>
    <mergeCell ref="Q5:Q7"/>
    <mergeCell ref="R4:R7"/>
    <mergeCell ref="S4:S7"/>
    <mergeCell ref="T4:T7"/>
  </mergeCells>
  <printOptions horizontalCentered="1"/>
  <pageMargins left="0.393055555555556" right="0.393055555555556" top="0.984027777777778" bottom="0.984027777777778" header="0.314583333333333" footer="0.314583333333333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进度统计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cw1</dc:creator>
  <cp:lastModifiedBy>陈俐</cp:lastModifiedBy>
  <dcterms:created xsi:type="dcterms:W3CDTF">2020-03-05T03:10:00Z</dcterms:created>
  <cp:lastPrinted>2020-06-28T07:44:00Z</cp:lastPrinted>
  <dcterms:modified xsi:type="dcterms:W3CDTF">2021-09-30T05:08:01Z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DF31BBFEFB5247D1866F3776BB40E181</vt:lpwstr>
  </property>
</Properties>
</file>